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35" windowWidth="28695" windowHeight="12540" activeTab="0"/>
  </bookViews>
  <sheets>
    <sheet name="сесія" sheetId="1" r:id="rId1"/>
  </sheets>
  <definedNames/>
  <calcPr fullCalcOnLoad="1"/>
</workbook>
</file>

<file path=xl/sharedStrings.xml><?xml version="1.0" encoding="utf-8"?>
<sst xmlns="http://schemas.openxmlformats.org/spreadsheetml/2006/main" count="100" uniqueCount="84">
  <si>
    <t>ККД</t>
  </si>
  <si>
    <t>Доходи</t>
  </si>
  <si>
    <t>% викон.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</si>
  <si>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</si>
  <si>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</si>
  <si>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</si>
  <si>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</si>
  <si>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</si>
  <si>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</si>
  <si>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</si>
  <si>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</si>
  <si>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</si>
  <si>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</si>
  <si>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</si>
  <si>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</si>
  <si>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</si>
  <si>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</si>
  <si>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18030000</t>
  </si>
  <si>
    <t>Туристичний збір </t>
  </si>
  <si>
    <t>18050000</t>
  </si>
  <si>
    <t>Єдиний податок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</si>
  <si>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</si>
  <si>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</si>
  <si>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</si>
  <si>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</si>
  <si>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</si>
  <si>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</si>
  <si>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</si>
  <si>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</si>
  <si>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22090000</t>
  </si>
  <si>
    <t>Державне мито  </t>
  </si>
  <si>
    <t>24060000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</si>
  <si>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</si>
  <si>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</si>
  <si>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</si>
  <si>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</si>
  <si>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</si>
  <si>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</si>
  <si>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</si>
  <si>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</si>
  <si>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 xml:space="preserve"> </t>
  </si>
  <si>
    <t xml:space="preserve">Усього ( без урахування трансфертів) </t>
  </si>
  <si>
    <t xml:space="preserve">Усього </t>
  </si>
  <si>
    <t>Виконання селищного бюджету</t>
  </si>
  <si>
    <t xml:space="preserve">Додаток 1                                                      </t>
  </si>
  <si>
    <t>від __.02.2022 № __</t>
  </si>
  <si>
    <t>Доходи загального фонду</t>
  </si>
  <si>
    <t>за 2021 рік</t>
  </si>
  <si>
    <t>19010000</t>
  </si>
  <si>
    <t>Екологічний податок 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</si>
  <si>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</si>
  <si>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</si>
  <si>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24170000</t>
  </si>
  <si>
    <t>Надходження коштів пайової участі у розвитку інфраструктури населеного пункту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</si>
  <si>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</si>
  <si>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</si>
  <si>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</si>
  <si>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</si>
  <si>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</si>
  <si>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</si>
  <si>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33010000</t>
  </si>
  <si>
    <t>Кошти від продажу землі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</si>
  <si>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</si>
  <si>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</si>
  <si>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Доходи спеціального фонду</t>
  </si>
  <si>
    <t>тис. грн.</t>
  </si>
  <si>
    <t>10000000</t>
  </si>
  <si>
    <t>Податкові надходження  </t>
  </si>
  <si>
    <t>20000000</t>
  </si>
  <si>
    <t>Неподаткові надходження  </t>
  </si>
  <si>
    <t>40000000</t>
  </si>
  <si>
    <t>Офіційні трансферти  </t>
  </si>
  <si>
    <t>30000000</t>
  </si>
  <si>
    <t>Доходи від операцій з капіталом  </t>
  </si>
  <si>
    <t>50000000</t>
  </si>
  <si>
    <t>Цільові фонди  </t>
  </si>
  <si>
    <t>Начальник</t>
  </si>
  <si>
    <t>фінансового управління</t>
  </si>
  <si>
    <t>Світлана БЛИЩУК</t>
  </si>
  <si>
    <t>Відхилення +/-</t>
  </si>
  <si>
    <t>План на рік з урахуванням змін</t>
  </si>
  <si>
    <t>Виконано за вказаний період</t>
  </si>
  <si>
    <t>Затвердже ний план на рік</t>
  </si>
  <si>
    <t>до рішення селищної ради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</si>
</sst>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00"/>
    <numFmt numFmtId="173" formatCode="#,##0.0"/>
  </numFmts>
  <fonts count="4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30" fillId="0" borderId="0" xfId="0" applyNumberFormat="1" applyFont="1" applyAlignment="1">
      <alignment horizontal="center"/>
    </xf>
    <xf numFmtId="4" fontId="0" fillId="0" borderId="0" xfId="0" applyNumberFormat="1" applyAlignment="1">
      <alignment wrapText="1"/>
    </xf>
    <xf numFmtId="4" fontId="30" fillId="0" borderId="0" xfId="0" applyNumberFormat="1" applyFont="1" applyAlignment="1">
      <alignment horizontal="center" wrapText="1"/>
    </xf>
    <xf numFmtId="0" fontId="30" fillId="0" borderId="0" xfId="0" applyFont="1" applyAlignment="1">
      <alignment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 wrapText="1"/>
    </xf>
    <xf numFmtId="4" fontId="41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0" fontId="0" fillId="0" borderId="10" xfId="0" applyBorder="1" applyAlignment="1">
      <alignment/>
    </xf>
    <xf numFmtId="172" fontId="40" fillId="0" borderId="0" xfId="0" applyNumberFormat="1" applyFont="1" applyAlignment="1">
      <alignment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172" fontId="41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/>
    </xf>
    <xf numFmtId="4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/>
    </xf>
    <xf numFmtId="172" fontId="41" fillId="33" borderId="10" xfId="0" applyNumberFormat="1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/>
    </xf>
    <xf numFmtId="172" fontId="40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4" fontId="41" fillId="0" borderId="0" xfId="0" applyNumberFormat="1" applyFont="1" applyAlignment="1">
      <alignment wrapText="1"/>
    </xf>
    <xf numFmtId="0" fontId="40" fillId="34" borderId="10" xfId="0" applyFont="1" applyFill="1" applyBorder="1" applyAlignment="1">
      <alignment vertical="center"/>
    </xf>
    <xf numFmtId="172" fontId="40" fillId="34" borderId="10" xfId="0" applyNumberFormat="1" applyFont="1" applyFill="1" applyBorder="1" applyAlignment="1">
      <alignment vertical="center" wrapText="1"/>
    </xf>
    <xf numFmtId="4" fontId="40" fillId="34" borderId="10" xfId="0" applyNumberFormat="1" applyFont="1" applyFill="1" applyBorder="1" applyAlignment="1">
      <alignment vertical="center" wrapText="1"/>
    </xf>
    <xf numFmtId="173" fontId="41" fillId="33" borderId="10" xfId="0" applyNumberFormat="1" applyFont="1" applyFill="1" applyBorder="1" applyAlignment="1">
      <alignment vertical="center"/>
    </xf>
    <xf numFmtId="173" fontId="40" fillId="33" borderId="10" xfId="0" applyNumberFormat="1" applyFont="1" applyFill="1" applyBorder="1" applyAlignment="1">
      <alignment vertical="center"/>
    </xf>
    <xf numFmtId="173" fontId="41" fillId="0" borderId="10" xfId="0" applyNumberFormat="1" applyFont="1" applyBorder="1" applyAlignment="1">
      <alignment vertical="center"/>
    </xf>
    <xf numFmtId="173" fontId="40" fillId="34" borderId="10" xfId="0" applyNumberFormat="1" applyFont="1" applyFill="1" applyBorder="1" applyAlignment="1">
      <alignment vertical="center"/>
    </xf>
    <xf numFmtId="173" fontId="41" fillId="34" borderId="10" xfId="0" applyNumberFormat="1" applyFont="1" applyFill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3" fontId="41" fillId="33" borderId="1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Alignment="1">
      <alignment/>
    </xf>
    <xf numFmtId="173" fontId="40" fillId="0" borderId="10" xfId="0" applyNumberFormat="1" applyFont="1" applyBorder="1" applyAlignment="1">
      <alignment vertical="center"/>
    </xf>
    <xf numFmtId="173" fontId="41" fillId="35" borderId="10" xfId="0" applyNumberFormat="1" applyFont="1" applyFill="1" applyBorder="1" applyAlignment="1">
      <alignment vertical="center"/>
    </xf>
    <xf numFmtId="0" fontId="40" fillId="12" borderId="10" xfId="0" applyFont="1" applyFill="1" applyBorder="1" applyAlignment="1">
      <alignment vertical="center"/>
    </xf>
    <xf numFmtId="172" fontId="40" fillId="12" borderId="10" xfId="0" applyNumberFormat="1" applyFont="1" applyFill="1" applyBorder="1" applyAlignment="1">
      <alignment vertical="center" wrapText="1"/>
    </xf>
    <xf numFmtId="173" fontId="40" fillId="12" borderId="10" xfId="0" applyNumberFormat="1" applyFont="1" applyFill="1" applyBorder="1" applyAlignment="1">
      <alignment vertical="center"/>
    </xf>
    <xf numFmtId="173" fontId="41" fillId="12" borderId="10" xfId="0" applyNumberFormat="1" applyFont="1" applyFill="1" applyBorder="1" applyAlignment="1">
      <alignment vertical="center"/>
    </xf>
    <xf numFmtId="0" fontId="42" fillId="0" borderId="0" xfId="52" applyFont="1" applyAlignment="1">
      <alignment wrapText="1"/>
      <protection/>
    </xf>
    <xf numFmtId="4" fontId="42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PageLayoutView="0" workbookViewId="0" topLeftCell="B1">
      <selection activeCell="G40" sqref="G40"/>
    </sheetView>
  </sheetViews>
  <sheetFormatPr defaultColWidth="9.140625" defaultRowHeight="12.75"/>
  <cols>
    <col min="1" max="1" width="0" style="22" hidden="1" customWidth="1"/>
    <col min="2" max="2" width="12.28125" style="22" customWidth="1"/>
    <col min="3" max="3" width="50.7109375" style="4" customWidth="1"/>
    <col min="4" max="4" width="15.57421875" style="2" customWidth="1"/>
    <col min="5" max="5" width="14.57421875" style="2" customWidth="1"/>
    <col min="6" max="6" width="16.421875" style="2" customWidth="1"/>
    <col min="7" max="7" width="11.8515625" style="2" customWidth="1"/>
    <col min="8" max="8" width="11.421875" style="2" customWidth="1"/>
    <col min="9" max="16384" width="9.140625" style="22" customWidth="1"/>
  </cols>
  <sheetData>
    <row r="1" spans="6:8" ht="15.75">
      <c r="F1" s="41" t="s">
        <v>44</v>
      </c>
      <c r="G1" s="41"/>
      <c r="H1" s="41"/>
    </row>
    <row r="2" spans="2:8" ht="15.75">
      <c r="B2" s="1"/>
      <c r="C2" s="5"/>
      <c r="D2" s="3"/>
      <c r="E2" s="3"/>
      <c r="F2" s="42" t="s">
        <v>83</v>
      </c>
      <c r="G2" s="42"/>
      <c r="H2" s="42"/>
    </row>
    <row r="3" spans="6:8" ht="15.75">
      <c r="F3" s="34" t="s">
        <v>45</v>
      </c>
      <c r="G3" s="34"/>
      <c r="H3" s="34"/>
    </row>
    <row r="4" spans="6:8" ht="15.75">
      <c r="F4" s="34"/>
      <c r="G4" s="34"/>
      <c r="H4" s="34"/>
    </row>
    <row r="5" spans="6:8" ht="15.75">
      <c r="F5" s="34"/>
      <c r="G5" s="34"/>
      <c r="H5" s="34"/>
    </row>
    <row r="6" spans="2:9" ht="21" customHeight="1">
      <c r="B6" s="43" t="s">
        <v>43</v>
      </c>
      <c r="C6" s="43"/>
      <c r="D6" s="43"/>
      <c r="E6" s="43"/>
      <c r="F6" s="43"/>
      <c r="G6" s="43"/>
      <c r="H6" s="43"/>
      <c r="I6" s="6"/>
    </row>
    <row r="7" spans="2:8" ht="20.25">
      <c r="B7" s="43" t="s">
        <v>47</v>
      </c>
      <c r="C7" s="43"/>
      <c r="D7" s="43"/>
      <c r="E7" s="43"/>
      <c r="F7" s="43"/>
      <c r="G7" s="43"/>
      <c r="H7" s="43"/>
    </row>
    <row r="8" spans="2:8" ht="17.25" customHeight="1">
      <c r="B8" s="7"/>
      <c r="C8" s="8"/>
      <c r="D8" s="9"/>
      <c r="E8" s="10"/>
      <c r="F8" s="10"/>
      <c r="G8" s="10"/>
      <c r="H8" s="12" t="s">
        <v>65</v>
      </c>
    </row>
    <row r="9" spans="1:8" ht="60" customHeight="1">
      <c r="A9" s="11"/>
      <c r="B9" s="16" t="s">
        <v>0</v>
      </c>
      <c r="C9" s="17" t="s">
        <v>1</v>
      </c>
      <c r="D9" s="32" t="s">
        <v>82</v>
      </c>
      <c r="E9" s="32" t="s">
        <v>80</v>
      </c>
      <c r="F9" s="32" t="s">
        <v>81</v>
      </c>
      <c r="G9" s="17" t="s">
        <v>79</v>
      </c>
      <c r="H9" s="17" t="s">
        <v>2</v>
      </c>
    </row>
    <row r="10" spans="1:8" ht="18.75" customHeight="1">
      <c r="A10" s="11"/>
      <c r="B10" s="16">
        <v>1</v>
      </c>
      <c r="C10" s="33">
        <v>2</v>
      </c>
      <c r="D10" s="32">
        <v>3</v>
      </c>
      <c r="E10" s="32">
        <v>4</v>
      </c>
      <c r="F10" s="32">
        <v>5</v>
      </c>
      <c r="G10" s="33">
        <v>6</v>
      </c>
      <c r="H10" s="33">
        <v>7</v>
      </c>
    </row>
    <row r="11" spans="1:8" ht="18" customHeight="1">
      <c r="A11" s="11"/>
      <c r="B11" s="44" t="s">
        <v>46</v>
      </c>
      <c r="C11" s="45"/>
      <c r="D11" s="45"/>
      <c r="E11" s="45"/>
      <c r="F11" s="45"/>
      <c r="G11" s="45"/>
      <c r="H11" s="46"/>
    </row>
    <row r="12" spans="1:8" ht="18.75" customHeight="1">
      <c r="A12" s="11"/>
      <c r="B12" s="18" t="s">
        <v>66</v>
      </c>
      <c r="C12" s="19" t="s">
        <v>67</v>
      </c>
      <c r="D12" s="27">
        <v>46496.3</v>
      </c>
      <c r="E12" s="27">
        <v>55443.522</v>
      </c>
      <c r="F12" s="27">
        <v>52508.157199999994</v>
      </c>
      <c r="G12" s="27">
        <v>-2935.3</v>
      </c>
      <c r="H12" s="27">
        <v>94.70566678646425</v>
      </c>
    </row>
    <row r="13" spans="1:8" ht="18.75">
      <c r="A13" s="13">
        <v>0</v>
      </c>
      <c r="B13" s="20" t="s">
        <v>3</v>
      </c>
      <c r="C13" s="21" t="s">
        <v>4</v>
      </c>
      <c r="D13" s="28">
        <v>35040.793</v>
      </c>
      <c r="E13" s="28">
        <v>35769.749</v>
      </c>
      <c r="F13" s="28">
        <v>34313.624939999994</v>
      </c>
      <c r="G13" s="27">
        <v>-1456.1240600000092</v>
      </c>
      <c r="H13" s="27">
        <f aca="true" t="shared" si="0" ref="H13:H21">IF(E13=0,0,F13/E13*100)</f>
        <v>95.92917451000282</v>
      </c>
    </row>
    <row r="14" spans="1:8" ht="18.75">
      <c r="A14" s="13">
        <v>0</v>
      </c>
      <c r="B14" s="20" t="s">
        <v>5</v>
      </c>
      <c r="C14" s="21" t="s">
        <v>6</v>
      </c>
      <c r="D14" s="28">
        <v>0</v>
      </c>
      <c r="E14" s="28">
        <v>0.337</v>
      </c>
      <c r="F14" s="28">
        <v>0.337</v>
      </c>
      <c r="G14" s="27">
        <v>0</v>
      </c>
      <c r="H14" s="27">
        <f t="shared" si="0"/>
        <v>100</v>
      </c>
    </row>
    <row r="15" spans="1:8" ht="37.5">
      <c r="A15" s="13">
        <v>0</v>
      </c>
      <c r="B15" s="20" t="s">
        <v>7</v>
      </c>
      <c r="C15" s="21" t="s">
        <v>8</v>
      </c>
      <c r="D15" s="28">
        <v>327.969</v>
      </c>
      <c r="E15" s="28">
        <v>3122.168</v>
      </c>
      <c r="F15" s="28">
        <v>2588.3</v>
      </c>
      <c r="G15" s="27">
        <v>-533.9181899999999</v>
      </c>
      <c r="H15" s="27">
        <f t="shared" si="0"/>
        <v>82.90072795570258</v>
      </c>
    </row>
    <row r="16" spans="1:8" ht="37.5">
      <c r="A16" s="13">
        <v>0</v>
      </c>
      <c r="B16" s="20" t="s">
        <v>9</v>
      </c>
      <c r="C16" s="21" t="s">
        <v>10</v>
      </c>
      <c r="D16" s="28">
        <v>568</v>
      </c>
      <c r="E16" s="28">
        <v>713.925</v>
      </c>
      <c r="F16" s="28">
        <v>709.99015</v>
      </c>
      <c r="G16" s="27">
        <v>-3.934849999999983</v>
      </c>
      <c r="H16" s="27">
        <f t="shared" si="0"/>
        <v>99.4488426655461</v>
      </c>
    </row>
    <row r="17" spans="1:8" ht="56.25">
      <c r="A17" s="13">
        <v>0</v>
      </c>
      <c r="B17" s="20" t="s">
        <v>11</v>
      </c>
      <c r="C17" s="21" t="s">
        <v>12</v>
      </c>
      <c r="D17" s="28">
        <v>1932</v>
      </c>
      <c r="E17" s="28">
        <v>2341.9</v>
      </c>
      <c r="F17" s="28">
        <v>2412.1720800000003</v>
      </c>
      <c r="G17" s="27">
        <v>70.32708000000048</v>
      </c>
      <c r="H17" s="27">
        <f t="shared" si="0"/>
        <v>103.00064392160213</v>
      </c>
    </row>
    <row r="18" spans="1:8" ht="56.25">
      <c r="A18" s="13">
        <v>0</v>
      </c>
      <c r="B18" s="20" t="s">
        <v>13</v>
      </c>
      <c r="C18" s="21" t="s">
        <v>14</v>
      </c>
      <c r="D18" s="28">
        <v>583.43</v>
      </c>
      <c r="E18" s="28">
        <v>1964.342</v>
      </c>
      <c r="F18" s="28">
        <v>1707.8827800000001</v>
      </c>
      <c r="G18" s="27">
        <v>-256.4</v>
      </c>
      <c r="H18" s="27">
        <f t="shared" si="0"/>
        <v>86.94426836060116</v>
      </c>
    </row>
    <row r="19" spans="1:8" ht="18.75">
      <c r="A19" s="13">
        <v>0</v>
      </c>
      <c r="B19" s="20" t="s">
        <v>15</v>
      </c>
      <c r="C19" s="21" t="s">
        <v>16</v>
      </c>
      <c r="D19" s="28">
        <v>3384.437</v>
      </c>
      <c r="E19" s="28">
        <v>4497.023</v>
      </c>
      <c r="F19" s="28">
        <v>4147.97555</v>
      </c>
      <c r="G19" s="27">
        <v>-349.04745</v>
      </c>
      <c r="H19" s="27">
        <f t="shared" si="0"/>
        <v>92.23825517458994</v>
      </c>
    </row>
    <row r="20" spans="1:8" ht="18.75">
      <c r="A20" s="13">
        <v>0</v>
      </c>
      <c r="B20" s="20" t="s">
        <v>17</v>
      </c>
      <c r="C20" s="21" t="s">
        <v>18</v>
      </c>
      <c r="D20" s="28">
        <v>23</v>
      </c>
      <c r="E20" s="28">
        <v>113.873</v>
      </c>
      <c r="F20" s="28">
        <v>93.57919</v>
      </c>
      <c r="G20" s="27">
        <v>-20.293810000000008</v>
      </c>
      <c r="H20" s="27">
        <f t="shared" si="0"/>
        <v>82.17855856963459</v>
      </c>
    </row>
    <row r="21" spans="1:8" ht="18.75">
      <c r="A21" s="13">
        <v>0</v>
      </c>
      <c r="B21" s="20" t="s">
        <v>19</v>
      </c>
      <c r="C21" s="21" t="s">
        <v>20</v>
      </c>
      <c r="D21" s="28">
        <v>4636.731</v>
      </c>
      <c r="E21" s="28">
        <v>6920.26</v>
      </c>
      <c r="F21" s="28">
        <v>6534.337570000001</v>
      </c>
      <c r="G21" s="27">
        <v>-386</v>
      </c>
      <c r="H21" s="27">
        <f t="shared" si="0"/>
        <v>94.42329580102482</v>
      </c>
    </row>
    <row r="22" spans="1:8" ht="18.75">
      <c r="A22" s="13"/>
      <c r="B22" s="18" t="s">
        <v>68</v>
      </c>
      <c r="C22" s="19" t="s">
        <v>69</v>
      </c>
      <c r="D22" s="27">
        <v>570.1</v>
      </c>
      <c r="E22" s="27">
        <v>1236.358</v>
      </c>
      <c r="F22" s="27">
        <v>1170.34667</v>
      </c>
      <c r="G22" s="27">
        <v>-66.1</v>
      </c>
      <c r="H22" s="27">
        <v>94.66082396846221</v>
      </c>
    </row>
    <row r="23" spans="1:8" ht="131.25">
      <c r="A23" s="13">
        <v>0</v>
      </c>
      <c r="B23" s="20" t="s">
        <v>21</v>
      </c>
      <c r="C23" s="21" t="s">
        <v>22</v>
      </c>
      <c r="D23" s="28">
        <v>0</v>
      </c>
      <c r="E23" s="28">
        <v>0.055</v>
      </c>
      <c r="F23" s="28">
        <v>0.055</v>
      </c>
      <c r="G23" s="27">
        <v>0</v>
      </c>
      <c r="H23" s="27">
        <f aca="true" t="shared" si="1" ref="H23:H28">IF(E23=0,0,F23/E23*100)</f>
        <v>100</v>
      </c>
    </row>
    <row r="24" spans="1:8" ht="18.75">
      <c r="A24" s="13">
        <v>0</v>
      </c>
      <c r="B24" s="20" t="s">
        <v>23</v>
      </c>
      <c r="C24" s="21" t="s">
        <v>24</v>
      </c>
      <c r="D24" s="28">
        <v>4.5</v>
      </c>
      <c r="E24" s="28">
        <v>246.19</v>
      </c>
      <c r="F24" s="28">
        <v>227.74</v>
      </c>
      <c r="G24" s="27">
        <v>-18.44999999999999</v>
      </c>
      <c r="H24" s="27">
        <f t="shared" si="1"/>
        <v>92.50578821235631</v>
      </c>
    </row>
    <row r="25" spans="1:8" ht="37.5">
      <c r="A25" s="13">
        <v>0</v>
      </c>
      <c r="B25" s="20" t="s">
        <v>25</v>
      </c>
      <c r="C25" s="21" t="s">
        <v>26</v>
      </c>
      <c r="D25" s="28">
        <v>447.42</v>
      </c>
      <c r="E25" s="28">
        <v>825.32</v>
      </c>
      <c r="F25" s="28">
        <v>808.23015</v>
      </c>
      <c r="G25" s="27">
        <v>-17.08985000000007</v>
      </c>
      <c r="H25" s="27">
        <f t="shared" si="1"/>
        <v>97.92930620850093</v>
      </c>
    </row>
    <row r="26" spans="1:8" ht="75">
      <c r="A26" s="13">
        <v>0</v>
      </c>
      <c r="B26" s="20" t="s">
        <v>27</v>
      </c>
      <c r="C26" s="21" t="s">
        <v>28</v>
      </c>
      <c r="D26" s="28">
        <v>0</v>
      </c>
      <c r="E26" s="28">
        <v>6.04</v>
      </c>
      <c r="F26" s="28">
        <v>6.04035</v>
      </c>
      <c r="G26" s="27">
        <v>0.0003500000000000725</v>
      </c>
      <c r="H26" s="27">
        <f t="shared" si="1"/>
        <v>100.00579470198676</v>
      </c>
    </row>
    <row r="27" spans="1:8" ht="18.75">
      <c r="A27" s="13">
        <v>0</v>
      </c>
      <c r="B27" s="20" t="s">
        <v>29</v>
      </c>
      <c r="C27" s="21" t="s">
        <v>30</v>
      </c>
      <c r="D27" s="28">
        <v>6.1</v>
      </c>
      <c r="E27" s="28">
        <v>32.057</v>
      </c>
      <c r="F27" s="28">
        <v>32.0967</v>
      </c>
      <c r="G27" s="27">
        <v>0.039699999999996294</v>
      </c>
      <c r="H27" s="27">
        <f t="shared" si="1"/>
        <v>100.12384190660386</v>
      </c>
    </row>
    <row r="28" spans="1:8" ht="18.75">
      <c r="A28" s="13">
        <v>0</v>
      </c>
      <c r="B28" s="20" t="s">
        <v>31</v>
      </c>
      <c r="C28" s="21" t="s">
        <v>24</v>
      </c>
      <c r="D28" s="28">
        <v>112.08</v>
      </c>
      <c r="E28" s="28">
        <v>126.696</v>
      </c>
      <c r="F28" s="28">
        <v>96.18446999999999</v>
      </c>
      <c r="G28" s="27">
        <v>-30.511530000000008</v>
      </c>
      <c r="H28" s="27">
        <f t="shared" si="1"/>
        <v>75.91752699374881</v>
      </c>
    </row>
    <row r="29" spans="1:8" ht="18.75">
      <c r="A29" s="13"/>
      <c r="B29" s="18" t="s">
        <v>70</v>
      </c>
      <c r="C29" s="19" t="s">
        <v>71</v>
      </c>
      <c r="D29" s="27">
        <v>138712.9</v>
      </c>
      <c r="E29" s="27">
        <v>159521.791</v>
      </c>
      <c r="F29" s="27">
        <v>159484.76222</v>
      </c>
      <c r="G29" s="27">
        <v>-37.028779999993276</v>
      </c>
      <c r="H29" s="27">
        <v>99.97678763523913</v>
      </c>
    </row>
    <row r="30" spans="1:8" ht="37.5">
      <c r="A30" s="13">
        <v>0</v>
      </c>
      <c r="B30" s="20" t="s">
        <v>32</v>
      </c>
      <c r="C30" s="21" t="s">
        <v>33</v>
      </c>
      <c r="D30" s="28">
        <v>22520.5</v>
      </c>
      <c r="E30" s="28">
        <v>22520.5</v>
      </c>
      <c r="F30" s="28">
        <v>22520.5</v>
      </c>
      <c r="G30" s="27">
        <v>0</v>
      </c>
      <c r="H30" s="27">
        <f>IF(E30=0,0,F30/E30*100)</f>
        <v>100</v>
      </c>
    </row>
    <row r="31" spans="1:8" ht="37.5">
      <c r="A31" s="13">
        <v>0</v>
      </c>
      <c r="B31" s="20" t="s">
        <v>34</v>
      </c>
      <c r="C31" s="21" t="s">
        <v>35</v>
      </c>
      <c r="D31" s="28">
        <v>110564.2</v>
      </c>
      <c r="E31" s="28">
        <v>124710.056</v>
      </c>
      <c r="F31" s="28">
        <v>124675.3</v>
      </c>
      <c r="G31" s="27">
        <v>-34.806140000000596</v>
      </c>
      <c r="H31" s="27">
        <f>IF(E31=0,0,F31/E31*100)</f>
        <v>99.97213055537398</v>
      </c>
    </row>
    <row r="32" spans="1:8" ht="37.5">
      <c r="A32" s="13">
        <v>0</v>
      </c>
      <c r="B32" s="20" t="s">
        <v>36</v>
      </c>
      <c r="C32" s="21" t="s">
        <v>37</v>
      </c>
      <c r="D32" s="28">
        <v>3496.9</v>
      </c>
      <c r="E32" s="28">
        <v>7596.9</v>
      </c>
      <c r="F32" s="28">
        <v>7596.9</v>
      </c>
      <c r="G32" s="27">
        <v>0</v>
      </c>
      <c r="H32" s="27">
        <f>IF(E32=0,0,F32/E32*100)</f>
        <v>100</v>
      </c>
    </row>
    <row r="33" spans="1:8" ht="37.5">
      <c r="A33" s="13">
        <v>0</v>
      </c>
      <c r="B33" s="20" t="s">
        <v>38</v>
      </c>
      <c r="C33" s="21" t="s">
        <v>39</v>
      </c>
      <c r="D33" s="28">
        <v>2131.3</v>
      </c>
      <c r="E33" s="28">
        <v>4694.335</v>
      </c>
      <c r="F33" s="28">
        <v>4692.112359999999</v>
      </c>
      <c r="G33" s="27">
        <v>-2.2226400000008653</v>
      </c>
      <c r="H33" s="27">
        <f>IF(E33=0,0,F33/E33*100)</f>
        <v>99.95265271864916</v>
      </c>
    </row>
    <row r="34" spans="1:8" ht="18.75">
      <c r="A34" s="13">
        <v>1</v>
      </c>
      <c r="B34" s="24" t="s">
        <v>40</v>
      </c>
      <c r="C34" s="25" t="s">
        <v>41</v>
      </c>
      <c r="D34" s="30">
        <v>47066.4</v>
      </c>
      <c r="E34" s="30">
        <v>56679.88</v>
      </c>
      <c r="F34" s="30">
        <v>53678.50387</v>
      </c>
      <c r="G34" s="31">
        <v>-3001.376129999997</v>
      </c>
      <c r="H34" s="31">
        <f>IF(E34=0,0,F34/E34*100)</f>
        <v>94.70468863025117</v>
      </c>
    </row>
    <row r="35" spans="1:8" ht="18.75">
      <c r="A35" s="13">
        <v>1</v>
      </c>
      <c r="B35" s="24" t="s">
        <v>40</v>
      </c>
      <c r="C35" s="26" t="s">
        <v>42</v>
      </c>
      <c r="D35" s="35">
        <v>185779.3</v>
      </c>
      <c r="E35" s="35">
        <v>216201.671</v>
      </c>
      <c r="F35" s="35">
        <v>213163.26609</v>
      </c>
      <c r="G35" s="36">
        <v>-3038.404910000012</v>
      </c>
      <c r="H35" s="36">
        <v>98.59464318848859</v>
      </c>
    </row>
    <row r="36" spans="2:8" ht="18.75">
      <c r="B36" s="44" t="s">
        <v>64</v>
      </c>
      <c r="C36" s="45"/>
      <c r="D36" s="45"/>
      <c r="E36" s="45"/>
      <c r="F36" s="45"/>
      <c r="G36" s="45"/>
      <c r="H36" s="46"/>
    </row>
    <row r="37" spans="2:8" ht="18.75">
      <c r="B37" s="18" t="s">
        <v>66</v>
      </c>
      <c r="C37" s="19" t="s">
        <v>67</v>
      </c>
      <c r="D37" s="27">
        <v>10</v>
      </c>
      <c r="E37" s="27">
        <v>12.327</v>
      </c>
      <c r="F37" s="27">
        <v>14.69764</v>
      </c>
      <c r="G37" s="27">
        <v>2.37064</v>
      </c>
      <c r="H37" s="27">
        <v>119.23128092804414</v>
      </c>
    </row>
    <row r="38" spans="2:8" ht="18.75">
      <c r="B38" s="20" t="s">
        <v>48</v>
      </c>
      <c r="C38" s="21" t="s">
        <v>49</v>
      </c>
      <c r="D38" s="28">
        <v>10</v>
      </c>
      <c r="E38" s="28">
        <v>12.327</v>
      </c>
      <c r="F38" s="28">
        <v>14.69764</v>
      </c>
      <c r="G38" s="27">
        <v>2.37064</v>
      </c>
      <c r="H38" s="27">
        <v>119.23128092804414</v>
      </c>
    </row>
    <row r="39" spans="2:8" ht="18.75">
      <c r="B39" s="18" t="s">
        <v>68</v>
      </c>
      <c r="C39" s="19" t="s">
        <v>69</v>
      </c>
      <c r="D39" s="27">
        <v>760</v>
      </c>
      <c r="E39" s="27">
        <v>818.325</v>
      </c>
      <c r="F39" s="27">
        <v>9168.167629999998</v>
      </c>
      <c r="G39" s="27">
        <v>8349.9</v>
      </c>
      <c r="H39" s="27">
        <v>1120.3577588366477</v>
      </c>
    </row>
    <row r="40" spans="2:8" ht="56.25">
      <c r="B40" s="20" t="s">
        <v>50</v>
      </c>
      <c r="C40" s="21" t="s">
        <v>51</v>
      </c>
      <c r="D40" s="28">
        <v>0</v>
      </c>
      <c r="E40" s="28">
        <v>0</v>
      </c>
      <c r="F40" s="28">
        <v>0.09975</v>
      </c>
      <c r="G40" s="27">
        <v>0.09975</v>
      </c>
      <c r="H40" s="27">
        <v>0</v>
      </c>
    </row>
    <row r="41" spans="2:8" ht="18.75">
      <c r="B41" s="20" t="s">
        <v>31</v>
      </c>
      <c r="C41" s="21" t="s">
        <v>24</v>
      </c>
      <c r="D41" s="28">
        <v>0</v>
      </c>
      <c r="E41" s="28">
        <v>58.325</v>
      </c>
      <c r="F41" s="28">
        <v>140.71758</v>
      </c>
      <c r="G41" s="27">
        <v>82.39258</v>
      </c>
      <c r="H41" s="27">
        <v>241.2646035147878</v>
      </c>
    </row>
    <row r="42" spans="2:8" ht="56.25">
      <c r="B42" s="20" t="s">
        <v>52</v>
      </c>
      <c r="C42" s="21" t="s">
        <v>53</v>
      </c>
      <c r="D42" s="28">
        <v>0</v>
      </c>
      <c r="E42" s="28">
        <v>0</v>
      </c>
      <c r="F42" s="28">
        <v>1.1</v>
      </c>
      <c r="G42" s="27">
        <v>1.1</v>
      </c>
      <c r="H42" s="27">
        <v>0</v>
      </c>
    </row>
    <row r="43" spans="2:8" ht="56.25">
      <c r="B43" s="20" t="s">
        <v>54</v>
      </c>
      <c r="C43" s="21" t="s">
        <v>55</v>
      </c>
      <c r="D43" s="28">
        <v>760</v>
      </c>
      <c r="E43" s="28">
        <v>760</v>
      </c>
      <c r="F43" s="28">
        <v>3010.1091499999998</v>
      </c>
      <c r="G43" s="27">
        <v>2250.1091499999998</v>
      </c>
      <c r="H43" s="27">
        <v>396.0669934210526</v>
      </c>
    </row>
    <row r="44" spans="2:8" ht="37.5">
      <c r="B44" s="20" t="s">
        <v>56</v>
      </c>
      <c r="C44" s="21" t="s">
        <v>57</v>
      </c>
      <c r="D44" s="28">
        <v>0</v>
      </c>
      <c r="E44" s="28">
        <v>0</v>
      </c>
      <c r="F44" s="28">
        <v>6016.196150000001</v>
      </c>
      <c r="G44" s="27">
        <v>6016.196150000001</v>
      </c>
      <c r="H44" s="27">
        <v>0</v>
      </c>
    </row>
    <row r="45" spans="2:8" ht="18.75">
      <c r="B45" s="18" t="s">
        <v>72</v>
      </c>
      <c r="C45" s="19" t="s">
        <v>73</v>
      </c>
      <c r="D45" s="27">
        <v>300</v>
      </c>
      <c r="E45" s="27">
        <v>3500</v>
      </c>
      <c r="F45" s="27">
        <v>1183.23134</v>
      </c>
      <c r="G45" s="27">
        <v>-2316.7686599999997</v>
      </c>
      <c r="H45" s="27">
        <v>33.80660971428572</v>
      </c>
    </row>
    <row r="46" spans="2:8" ht="61.5" customHeight="1">
      <c r="B46" s="20" t="s">
        <v>58</v>
      </c>
      <c r="C46" s="21" t="s">
        <v>59</v>
      </c>
      <c r="D46" s="28">
        <v>0</v>
      </c>
      <c r="E46" s="28">
        <v>0</v>
      </c>
      <c r="F46" s="28">
        <v>83.91004</v>
      </c>
      <c r="G46" s="27">
        <v>83.91004</v>
      </c>
      <c r="H46" s="27">
        <v>0</v>
      </c>
    </row>
    <row r="47" spans="2:8" ht="18.75">
      <c r="B47" s="20" t="s">
        <v>60</v>
      </c>
      <c r="C47" s="21" t="s">
        <v>61</v>
      </c>
      <c r="D47" s="28">
        <v>300</v>
      </c>
      <c r="E47" s="28">
        <v>3500</v>
      </c>
      <c r="F47" s="28">
        <v>1099.3213</v>
      </c>
      <c r="G47" s="27">
        <v>-2400.6787</v>
      </c>
      <c r="H47" s="27">
        <v>31.409180000000003</v>
      </c>
    </row>
    <row r="48" spans="2:8" ht="18.75">
      <c r="B48" s="18" t="s">
        <v>70</v>
      </c>
      <c r="C48" s="19" t="s">
        <v>71</v>
      </c>
      <c r="D48" s="27">
        <v>300</v>
      </c>
      <c r="E48" s="27">
        <v>4821.009599999999</v>
      </c>
      <c r="F48" s="27">
        <v>3205.20402</v>
      </c>
      <c r="G48" s="27">
        <v>-1615.8055799999993</v>
      </c>
      <c r="H48" s="27">
        <v>66.48408291906327</v>
      </c>
    </row>
    <row r="49" spans="2:8" ht="37.5">
      <c r="B49" s="20" t="s">
        <v>38</v>
      </c>
      <c r="C49" s="21" t="s">
        <v>39</v>
      </c>
      <c r="D49" s="28">
        <v>300</v>
      </c>
      <c r="E49" s="28">
        <v>4821.009599999999</v>
      </c>
      <c r="F49" s="28">
        <v>3205.20402</v>
      </c>
      <c r="G49" s="27">
        <v>-1615.8055799999993</v>
      </c>
      <c r="H49" s="27">
        <v>66.48408291906327</v>
      </c>
    </row>
    <row r="50" spans="2:8" ht="18.75">
      <c r="B50" s="14" t="s">
        <v>74</v>
      </c>
      <c r="C50" s="15" t="s">
        <v>75</v>
      </c>
      <c r="D50" s="29">
        <v>0</v>
      </c>
      <c r="E50" s="27">
        <v>48.387</v>
      </c>
      <c r="F50" s="27">
        <v>72</v>
      </c>
      <c r="G50" s="27">
        <v>23.613</v>
      </c>
      <c r="H50" s="27">
        <v>148.8002976005952</v>
      </c>
    </row>
    <row r="51" spans="2:8" ht="75">
      <c r="B51" s="20" t="s">
        <v>62</v>
      </c>
      <c r="C51" s="21" t="s">
        <v>63</v>
      </c>
      <c r="D51" s="28">
        <v>0</v>
      </c>
      <c r="E51" s="28">
        <v>48.387</v>
      </c>
      <c r="F51" s="28">
        <v>72</v>
      </c>
      <c r="G51" s="27">
        <v>23.613</v>
      </c>
      <c r="H51" s="27">
        <v>148.8002976005952</v>
      </c>
    </row>
    <row r="52" spans="2:8" ht="18.75">
      <c r="B52" s="37" t="s">
        <v>40</v>
      </c>
      <c r="C52" s="38" t="s">
        <v>41</v>
      </c>
      <c r="D52" s="39">
        <v>1070</v>
      </c>
      <c r="E52" s="39">
        <v>4379.039</v>
      </c>
      <c r="F52" s="39">
        <v>10438.096609999999</v>
      </c>
      <c r="G52" s="40">
        <v>6059.057609999999</v>
      </c>
      <c r="H52" s="40">
        <v>238.36500679715346</v>
      </c>
    </row>
    <row r="53" spans="2:8" ht="18.75">
      <c r="B53" s="37" t="s">
        <v>40</v>
      </c>
      <c r="C53" s="38" t="s">
        <v>42</v>
      </c>
      <c r="D53" s="39">
        <v>1370</v>
      </c>
      <c r="E53" s="39">
        <v>9200.0486</v>
      </c>
      <c r="F53" s="39">
        <v>13643.30063</v>
      </c>
      <c r="G53" s="40">
        <v>4443.25203</v>
      </c>
      <c r="H53" s="40">
        <v>148.29596258871936</v>
      </c>
    </row>
    <row r="54" spans="2:8" ht="18.75">
      <c r="B54" s="7"/>
      <c r="C54" s="8"/>
      <c r="D54" s="10"/>
      <c r="E54" s="10"/>
      <c r="F54" s="10"/>
      <c r="G54" s="10"/>
      <c r="H54" s="10"/>
    </row>
    <row r="55" spans="2:8" ht="18.75">
      <c r="B55" s="7"/>
      <c r="C55" s="23" t="s">
        <v>76</v>
      </c>
      <c r="D55" s="9"/>
      <c r="E55" s="9"/>
      <c r="F55" s="9"/>
      <c r="G55" s="10"/>
      <c r="H55" s="10"/>
    </row>
    <row r="56" spans="2:8" ht="18.75">
      <c r="B56" s="7"/>
      <c r="C56" s="23" t="s">
        <v>77</v>
      </c>
      <c r="D56" s="9"/>
      <c r="E56" s="9"/>
      <c r="F56" s="9" t="s">
        <v>78</v>
      </c>
      <c r="G56" s="10"/>
      <c r="H56" s="10"/>
    </row>
    <row r="57" spans="2:8" ht="18.75">
      <c r="B57" s="7"/>
      <c r="C57" s="8"/>
      <c r="D57" s="10"/>
      <c r="E57" s="10"/>
      <c r="F57" s="10"/>
      <c r="G57" s="10"/>
      <c r="H57" s="10"/>
    </row>
  </sheetData>
  <sheetProtection/>
  <mergeCells count="6">
    <mergeCell ref="F1:H1"/>
    <mergeCell ref="F2:H2"/>
    <mergeCell ref="B6:H6"/>
    <mergeCell ref="B7:H7"/>
    <mergeCell ref="B11:H11"/>
    <mergeCell ref="B36:H36"/>
  </mergeCells>
  <conditionalFormatting sqref="B13:B35">
    <cfRule type="expression" priority="7" dxfId="7" stopIfTrue="1">
      <formula>A13=1</formula>
    </cfRule>
  </conditionalFormatting>
  <conditionalFormatting sqref="C13:C35">
    <cfRule type="expression" priority="6" dxfId="7" stopIfTrue="1">
      <formula>A13=1</formula>
    </cfRule>
  </conditionalFormatting>
  <conditionalFormatting sqref="D13:D35">
    <cfRule type="expression" priority="5" dxfId="7" stopIfTrue="1">
      <formula>A13=1</formula>
    </cfRule>
  </conditionalFormatting>
  <conditionalFormatting sqref="E13:E35">
    <cfRule type="expression" priority="4" dxfId="7" stopIfTrue="1">
      <formula>A13=1</formula>
    </cfRule>
  </conditionalFormatting>
  <conditionalFormatting sqref="F13:F35">
    <cfRule type="expression" priority="3" dxfId="7" stopIfTrue="1">
      <formula>A13=1</formula>
    </cfRule>
  </conditionalFormatting>
  <conditionalFormatting sqref="G13:G35">
    <cfRule type="expression" priority="2" dxfId="7" stopIfTrue="1">
      <formula>A13=1</formula>
    </cfRule>
  </conditionalFormatting>
  <conditionalFormatting sqref="H13:H35">
    <cfRule type="expression" priority="1" dxfId="7" stopIfTrue="1">
      <formula>A13=1</formula>
    </cfRule>
  </conditionalFormatting>
  <printOptions/>
  <pageMargins left="0.32" right="0.33" top="0.393700787401575" bottom="0.393700787401575" header="0" footer="0"/>
  <pageSetup fitToHeight="70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</cp:lastModifiedBy>
  <cp:lastPrinted>2022-02-03T15:59:18Z</cp:lastPrinted>
  <dcterms:created xsi:type="dcterms:W3CDTF">2022-02-01T12:22:09Z</dcterms:created>
  <dcterms:modified xsi:type="dcterms:W3CDTF">2022-02-08T07:45:52Z</dcterms:modified>
  <cp:category/>
  <cp:version/>
  <cp:contentType/>
  <cp:contentStatus/>
</cp:coreProperties>
</file>